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geng\Desktop\"/>
    </mc:Choice>
  </mc:AlternateContent>
  <xr:revisionPtr revIDLastSave="0" documentId="8_{2996D0C6-FE26-4736-845A-104418D631DE}" xr6:coauthVersionLast="47" xr6:coauthVersionMax="47" xr10:uidLastSave="{00000000-0000-0000-0000-000000000000}"/>
  <bookViews>
    <workbookView xWindow="735" yWindow="1080" windowWidth="27345" windowHeight="16875" xr2:uid="{A012F990-6239-4D5D-9934-2EC7BDAFF0ED}"/>
  </bookViews>
  <sheets>
    <sheet name="Refusjonsgrunnlag" sheetId="1" r:id="rId1"/>
  </sheets>
  <definedNames>
    <definedName name="_xlnm.Print_Area" localSheetId="0">Refusjonsgrunnlag!$B$1:$K$42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35" i="1"/>
  <c r="G35" i="1" s="1"/>
  <c r="F31" i="1"/>
  <c r="G31" i="1" s="1"/>
  <c r="F27" i="1"/>
  <c r="G26" i="1"/>
  <c r="F26" i="1"/>
  <c r="E26" i="1"/>
  <c r="D26" i="1"/>
  <c r="E22" i="1"/>
  <c r="F21" i="1"/>
  <c r="G21" i="1" s="1"/>
  <c r="F20" i="1"/>
  <c r="G20" i="1" s="1"/>
  <c r="F18" i="1"/>
  <c r="G18" i="1" s="1"/>
  <c r="F17" i="1"/>
  <c r="G17" i="1" s="1"/>
  <c r="F16" i="1"/>
  <c r="G16" i="1" s="1"/>
  <c r="J14" i="1"/>
  <c r="F34" i="1" s="1"/>
  <c r="G34" i="1" s="1"/>
  <c r="F14" i="1"/>
  <c r="G14" i="1" s="1"/>
  <c r="F13" i="1"/>
  <c r="G13" i="1" s="1"/>
  <c r="F12" i="1"/>
  <c r="G12" i="1" s="1"/>
  <c r="G27" i="1" l="1"/>
  <c r="F28" i="1"/>
  <c r="G28" i="1" s="1"/>
  <c r="F32" i="1"/>
  <c r="G32" i="1" s="1"/>
  <c r="F36" i="1"/>
  <c r="G36" i="1" s="1"/>
  <c r="F15" i="1"/>
  <c r="G15" i="1" s="1"/>
  <c r="G22" i="1" s="1"/>
  <c r="F19" i="1"/>
  <c r="G19" i="1" s="1"/>
  <c r="F29" i="1"/>
  <c r="G29" i="1" s="1"/>
  <c r="F33" i="1"/>
  <c r="G33" i="1" s="1"/>
  <c r="F30" i="1"/>
  <c r="G30" i="1" s="1"/>
  <c r="G37" i="1" l="1"/>
  <c r="G41" i="1" s="1"/>
  <c r="F22" i="1"/>
  <c r="F37" i="1"/>
  <c r="G40" i="1" l="1"/>
  <c r="G42" i="1" s="1"/>
</calcChain>
</file>

<file path=xl/sharedStrings.xml><?xml version="1.0" encoding="utf-8"?>
<sst xmlns="http://schemas.openxmlformats.org/spreadsheetml/2006/main" count="28" uniqueCount="25">
  <si>
    <t>Grunnlag for tildeling av ressurser for arbeid med barn med særskilte behov</t>
  </si>
  <si>
    <t>fyll inn i farget felt</t>
  </si>
  <si>
    <t>Barnehagens navn:</t>
  </si>
  <si>
    <t>Barnehageåret 2024/2025</t>
  </si>
  <si>
    <t>Arbeidsgivers pensjonskostnad i %</t>
  </si>
  <si>
    <t>Opplysningene gitt av styrer/leder:</t>
  </si>
  <si>
    <t>Pedagog:</t>
  </si>
  <si>
    <t>Ansatt</t>
  </si>
  <si>
    <t>Årslønn</t>
  </si>
  <si>
    <t>Stillings-%</t>
  </si>
  <si>
    <t>Utgift</t>
  </si>
  <si>
    <t>Refusjon</t>
  </si>
  <si>
    <t>Satser:</t>
  </si>
  <si>
    <t>Antall årstimer</t>
  </si>
  <si>
    <t>Feriepengepåslag</t>
  </si>
  <si>
    <t>Arb.givers pensjonskostnad i %</t>
  </si>
  <si>
    <t>Arb.giver.avg.</t>
  </si>
  <si>
    <t>Høgskolestigen, 16 års ans</t>
  </si>
  <si>
    <t>Fagarbeider, 20 års ans</t>
  </si>
  <si>
    <t>Antall uker vår</t>
  </si>
  <si>
    <t>Antall uker høst</t>
  </si>
  <si>
    <t>Sum</t>
  </si>
  <si>
    <t>Assistent/fagarbeider:</t>
  </si>
  <si>
    <t>Til utbetaling høst</t>
  </si>
  <si>
    <t>Til utbetaling vår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</si>
</sst>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\ %"/>
    <numFmt numFmtId="165" formatCode="_ * #,##0.00_ ;_ * \-#,##0.00_ ;_ * &quot;-&quot;??_ ;_ @_ "/>
    <numFmt numFmtId="166" formatCode="_ * #,##0_ ;_ * \-#,##0_ ;_ * &quot;-&quot;??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0"/>
      <name val="Calibri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0">
    <xf numFmtId="0" fontId="0" fillId="0" borderId="0" xfId="0"/>
    <xf numFmtId="0" fontId="5" fillId="3" borderId="0" xfId="0" applyFont="1" applyFill="1"/>
    <xf numFmtId="0" fontId="0" fillId="3" borderId="0" xfId="0" applyFill="1"/>
    <xf numFmtId="0" fontId="6" fillId="3" borderId="0" xfId="0" applyFont="1" applyFill="1" applyAlignment="1">
      <alignment wrapText="1"/>
    </xf>
    <xf numFmtId="0" fontId="7" fillId="3" borderId="0" xfId="0" applyFont="1" applyFill="1" applyAlignment="1">
      <alignment vertical="top" wrapText="1"/>
    </xf>
    <xf numFmtId="0" fontId="8" fillId="3" borderId="0" xfId="0" applyFont="1" applyFill="1"/>
    <xf numFmtId="0" fontId="0" fillId="3" borderId="0" xfId="0" applyFill="1" applyAlignment="1">
      <alignment horizontal="left" vertical="top" wrapText="1"/>
    </xf>
    <xf numFmtId="0" fontId="3" fillId="3" borderId="0" xfId="0" applyFont="1" applyFill="1"/>
    <xf numFmtId="0" fontId="2" fillId="2" borderId="1" xfId="3" applyBorder="1" applyProtection="1">
      <protection locked="0"/>
    </xf>
    <xf numFmtId="0" fontId="2" fillId="2" borderId="2" xfId="3" applyBorder="1" applyProtection="1">
      <protection locked="0"/>
    </xf>
    <xf numFmtId="0" fontId="2" fillId="2" borderId="3" xfId="3" applyBorder="1" applyProtection="1">
      <protection locked="0"/>
    </xf>
    <xf numFmtId="164" fontId="2" fillId="2" borderId="4" xfId="2" applyNumberFormat="1" applyFont="1" applyFill="1" applyBorder="1" applyAlignment="1" applyProtection="1">
      <alignment horizontal="left"/>
      <protection locked="0"/>
    </xf>
    <xf numFmtId="164" fontId="2" fillId="2" borderId="4" xfId="2" applyNumberFormat="1" applyFont="1" applyFill="1" applyBorder="1" applyProtection="1">
      <protection locked="0"/>
    </xf>
    <xf numFmtId="0" fontId="2" fillId="3" borderId="0" xfId="3" applyFill="1" applyProtection="1"/>
    <xf numFmtId="0" fontId="3" fillId="3" borderId="0" xfId="0" applyFont="1" applyFill="1" applyAlignment="1">
      <alignment wrapText="1"/>
    </xf>
    <xf numFmtId="0" fontId="0" fillId="3" borderId="5" xfId="0" applyFill="1" applyBorder="1"/>
    <xf numFmtId="0" fontId="0" fillId="3" borderId="6" xfId="0" applyFill="1" applyBorder="1"/>
    <xf numFmtId="0" fontId="2" fillId="2" borderId="1" xfId="3" applyBorder="1" applyAlignment="1" applyProtection="1">
      <alignment horizontal="left"/>
      <protection locked="0"/>
    </xf>
    <xf numFmtId="0" fontId="2" fillId="2" borderId="3" xfId="3" applyBorder="1" applyAlignment="1" applyProtection="1">
      <alignment horizontal="left"/>
      <protection locked="0"/>
    </xf>
    <xf numFmtId="166" fontId="2" fillId="2" borderId="4" xfId="1" applyNumberFormat="1" applyFont="1" applyFill="1" applyBorder="1" applyProtection="1">
      <protection locked="0"/>
    </xf>
    <xf numFmtId="9" fontId="2" fillId="2" borderId="4" xfId="2" applyFont="1" applyFill="1" applyBorder="1" applyProtection="1">
      <protection locked="0"/>
    </xf>
    <xf numFmtId="166" fontId="1" fillId="3" borderId="4" xfId="1" applyNumberFormat="1" applyFont="1" applyFill="1" applyBorder="1" applyProtection="1"/>
    <xf numFmtId="0" fontId="4" fillId="3" borderId="7" xfId="0" applyFont="1" applyFill="1" applyBorder="1"/>
    <xf numFmtId="0" fontId="4" fillId="3" borderId="8" xfId="0" applyFont="1" applyFill="1" applyBorder="1"/>
    <xf numFmtId="0" fontId="0" fillId="3" borderId="7" xfId="0" applyFill="1" applyBorder="1"/>
    <xf numFmtId="164" fontId="0" fillId="3" borderId="8" xfId="0" applyNumberFormat="1" applyFill="1" applyBorder="1"/>
    <xf numFmtId="164" fontId="2" fillId="3" borderId="8" xfId="3" applyNumberFormat="1" applyFill="1" applyBorder="1" applyProtection="1"/>
    <xf numFmtId="0" fontId="0" fillId="3" borderId="8" xfId="0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/>
    <xf numFmtId="165" fontId="3" fillId="3" borderId="4" xfId="1" applyFont="1" applyFill="1" applyBorder="1" applyProtection="1"/>
    <xf numFmtId="166" fontId="3" fillId="3" borderId="4" xfId="1" applyNumberFormat="1" applyFont="1" applyFill="1" applyBorder="1" applyProtection="1"/>
    <xf numFmtId="166" fontId="3" fillId="3" borderId="0" xfId="1" applyNumberFormat="1" applyFont="1" applyFill="1" applyBorder="1" applyProtection="1"/>
    <xf numFmtId="165" fontId="3" fillId="3" borderId="0" xfId="1" applyFont="1" applyFill="1" applyBorder="1" applyProtection="1"/>
    <xf numFmtId="0" fontId="3" fillId="3" borderId="11" xfId="0" applyFont="1" applyFill="1" applyBorder="1"/>
    <xf numFmtId="0" fontId="0" fillId="3" borderId="12" xfId="0" applyFill="1" applyBorder="1"/>
    <xf numFmtId="166" fontId="3" fillId="3" borderId="13" xfId="0" applyNumberFormat="1" applyFont="1" applyFill="1" applyBorder="1"/>
  </cellXfs>
  <cellStyles count="4">
    <cellStyle name="God" xfId="3" builtinId="26"/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81E0E-48C6-4439-B9AB-35AF129AE4E7}">
  <sheetPr>
    <pageSetUpPr fitToPage="1"/>
  </sheetPr>
  <dimension ref="B1:K42"/>
  <sheetViews>
    <sheetView tabSelected="1" zoomScaleNormal="100" workbookViewId="0">
      <selection activeCell="K9" sqref="K9"/>
    </sheetView>
  </sheetViews>
  <sheetFormatPr baseColWidth="10" defaultColWidth="11.42578125" defaultRowHeight="15" customHeight="1" x14ac:dyDescent="0.25"/>
  <cols>
    <col min="1" max="1" width="4" style="2" customWidth="1"/>
    <col min="2" max="2" width="33.7109375" style="2" customWidth="1"/>
    <col min="3" max="8" width="10.5703125" style="2" customWidth="1"/>
    <col min="9" max="10" width="12" style="2" customWidth="1"/>
    <col min="11" max="11" width="12.85546875" style="2" customWidth="1"/>
    <col min="12" max="12" width="11.42578125" style="2"/>
    <col min="13" max="13" width="10.5703125" style="2" customWidth="1"/>
    <col min="14" max="14" width="28.85546875" style="2" bestFit="1" customWidth="1"/>
    <col min="15" max="16384" width="11.42578125" style="2"/>
  </cols>
  <sheetData>
    <row r="1" spans="2:11" ht="24" x14ac:dyDescent="0.4">
      <c r="B1" s="1" t="s">
        <v>0</v>
      </c>
    </row>
    <row r="2" spans="2:11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2:11" ht="15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ht="15" customHeight="1" x14ac:dyDescent="0.25">
      <c r="B4" s="5" t="s">
        <v>1</v>
      </c>
      <c r="C4" s="6"/>
      <c r="D4" s="6"/>
      <c r="E4" s="6"/>
      <c r="F4" s="6"/>
      <c r="G4" s="6"/>
      <c r="H4" s="6"/>
    </row>
    <row r="5" spans="2:11" ht="15" customHeight="1" x14ac:dyDescent="0.25">
      <c r="B5" s="7" t="s">
        <v>2</v>
      </c>
      <c r="D5" s="8"/>
      <c r="E5" s="9"/>
      <c r="F5" s="9"/>
      <c r="G5" s="10"/>
      <c r="I5" s="11" t="s">
        <v>3</v>
      </c>
      <c r="J5" s="11"/>
    </row>
    <row r="6" spans="2:11" ht="15" customHeight="1" x14ac:dyDescent="0.25">
      <c r="B6" s="7" t="s">
        <v>4</v>
      </c>
      <c r="D6" s="12"/>
      <c r="E6" s="13"/>
      <c r="F6" s="13"/>
      <c r="G6" s="13"/>
    </row>
    <row r="7" spans="2:11" ht="15" customHeight="1" x14ac:dyDescent="0.25">
      <c r="B7" s="7" t="s">
        <v>5</v>
      </c>
      <c r="D7" s="8"/>
      <c r="E7" s="9"/>
      <c r="F7" s="9"/>
      <c r="G7" s="10"/>
    </row>
    <row r="8" spans="2:11" ht="15" customHeight="1" x14ac:dyDescent="0.25">
      <c r="B8" s="7"/>
    </row>
    <row r="10" spans="2:11" ht="15" customHeight="1" x14ac:dyDescent="0.25">
      <c r="B10" s="7" t="s">
        <v>6</v>
      </c>
      <c r="C10" s="7"/>
      <c r="D10" s="7"/>
      <c r="E10" s="7"/>
      <c r="F10" s="7"/>
      <c r="G10" s="7"/>
      <c r="H10" s="7"/>
    </row>
    <row r="11" spans="2:11" x14ac:dyDescent="0.25">
      <c r="B11" s="7" t="s">
        <v>7</v>
      </c>
      <c r="C11" s="7"/>
      <c r="D11" s="14" t="s">
        <v>8</v>
      </c>
      <c r="E11" s="14" t="s">
        <v>9</v>
      </c>
      <c r="F11" s="14" t="s">
        <v>10</v>
      </c>
      <c r="G11" s="14" t="s">
        <v>11</v>
      </c>
      <c r="I11" s="15" t="s">
        <v>12</v>
      </c>
      <c r="J11" s="16"/>
    </row>
    <row r="12" spans="2:11" ht="15" customHeight="1" x14ac:dyDescent="0.25">
      <c r="B12" s="17"/>
      <c r="C12" s="18"/>
      <c r="D12" s="19"/>
      <c r="E12" s="20"/>
      <c r="F12" s="21">
        <f>D12*(1+$J$13)*(1+$J$14)*(1+$J$15)*E12</f>
        <v>0</v>
      </c>
      <c r="G12" s="21">
        <f>IF(D12&gt;$J$16,$J$16*(1+$J$13)*(1+$J$14)*(1+$J$15)*E12,F12)</f>
        <v>0</v>
      </c>
      <c r="I12" s="22" t="s">
        <v>13</v>
      </c>
      <c r="J12" s="23">
        <v>1950</v>
      </c>
    </row>
    <row r="13" spans="2:11" ht="15" customHeight="1" x14ac:dyDescent="0.25">
      <c r="B13" s="17"/>
      <c r="C13" s="18"/>
      <c r="D13" s="19"/>
      <c r="E13" s="20"/>
      <c r="F13" s="21">
        <f t="shared" ref="F13:F21" si="0">D13*(1+$J$13)*(1+$J$14)*(1+$J$15)*E13</f>
        <v>0</v>
      </c>
      <c r="G13" s="21">
        <f>IF(D13&gt;$J$16,$J$16*(1+$J$13)*(1+$J$14)*(1+$J$15)*E13,F13)</f>
        <v>0</v>
      </c>
      <c r="I13" s="24" t="s">
        <v>14</v>
      </c>
      <c r="J13" s="25">
        <v>1.2E-2</v>
      </c>
    </row>
    <row r="14" spans="2:11" ht="15" customHeight="1" x14ac:dyDescent="0.25">
      <c r="B14" s="17"/>
      <c r="C14" s="18"/>
      <c r="D14" s="19"/>
      <c r="E14" s="20"/>
      <c r="F14" s="21">
        <f t="shared" si="0"/>
        <v>0</v>
      </c>
      <c r="G14" s="21">
        <f t="shared" ref="G14:G21" si="1">IF(D14&gt;$J$16,$J$16*(1+$J$13)*(1+$J$14)*(1+$J$15)*E14,F14)</f>
        <v>0</v>
      </c>
      <c r="I14" s="24" t="s">
        <v>15</v>
      </c>
      <c r="J14" s="26">
        <f>D6</f>
        <v>0</v>
      </c>
    </row>
    <row r="15" spans="2:11" ht="15" customHeight="1" x14ac:dyDescent="0.25">
      <c r="B15" s="17"/>
      <c r="C15" s="18"/>
      <c r="D15" s="19"/>
      <c r="E15" s="20"/>
      <c r="F15" s="21">
        <f>D15*(1+$J$13)*(1+$J$14)*(1+$J$15)*E15</f>
        <v>0</v>
      </c>
      <c r="G15" s="21">
        <f t="shared" si="1"/>
        <v>0</v>
      </c>
      <c r="I15" s="24" t="s">
        <v>16</v>
      </c>
      <c r="J15" s="25">
        <v>0.14099999999999999</v>
      </c>
    </row>
    <row r="16" spans="2:11" ht="15" customHeight="1" x14ac:dyDescent="0.25">
      <c r="B16" s="17"/>
      <c r="C16" s="18"/>
      <c r="D16" s="19"/>
      <c r="E16" s="20"/>
      <c r="F16" s="21">
        <f t="shared" si="0"/>
        <v>0</v>
      </c>
      <c r="G16" s="21">
        <f t="shared" si="1"/>
        <v>0</v>
      </c>
      <c r="I16" s="24" t="s">
        <v>17</v>
      </c>
      <c r="J16" s="27">
        <v>600100</v>
      </c>
    </row>
    <row r="17" spans="2:10" ht="15" customHeight="1" x14ac:dyDescent="0.25">
      <c r="B17" s="17"/>
      <c r="C17" s="18"/>
      <c r="D17" s="19"/>
      <c r="E17" s="20"/>
      <c r="F17" s="21">
        <f t="shared" si="0"/>
        <v>0</v>
      </c>
      <c r="G17" s="21">
        <f t="shared" si="1"/>
        <v>0</v>
      </c>
      <c r="I17" s="24" t="s">
        <v>18</v>
      </c>
      <c r="J17" s="27">
        <v>515700</v>
      </c>
    </row>
    <row r="18" spans="2:10" ht="15" customHeight="1" x14ac:dyDescent="0.25">
      <c r="B18" s="17"/>
      <c r="C18" s="18"/>
      <c r="D18" s="19"/>
      <c r="E18" s="20"/>
      <c r="F18" s="21">
        <f t="shared" si="0"/>
        <v>0</v>
      </c>
      <c r="G18" s="21">
        <f t="shared" si="1"/>
        <v>0</v>
      </c>
      <c r="I18" s="22" t="s">
        <v>19</v>
      </c>
      <c r="J18" s="23">
        <v>27</v>
      </c>
    </row>
    <row r="19" spans="2:10" ht="15" customHeight="1" x14ac:dyDescent="0.25">
      <c r="B19" s="17"/>
      <c r="C19" s="18"/>
      <c r="D19" s="19"/>
      <c r="E19" s="20"/>
      <c r="F19" s="21">
        <f t="shared" si="0"/>
        <v>0</v>
      </c>
      <c r="G19" s="21">
        <f t="shared" si="1"/>
        <v>0</v>
      </c>
      <c r="I19" s="28" t="s">
        <v>20</v>
      </c>
      <c r="J19" s="29">
        <v>21</v>
      </c>
    </row>
    <row r="20" spans="2:10" ht="15" customHeight="1" x14ac:dyDescent="0.25">
      <c r="B20" s="17"/>
      <c r="C20" s="18"/>
      <c r="D20" s="19"/>
      <c r="E20" s="20"/>
      <c r="F20" s="21">
        <f t="shared" si="0"/>
        <v>0</v>
      </c>
      <c r="G20" s="21">
        <f t="shared" si="1"/>
        <v>0</v>
      </c>
    </row>
    <row r="21" spans="2:10" ht="15" customHeight="1" x14ac:dyDescent="0.25">
      <c r="B21" s="17"/>
      <c r="C21" s="18"/>
      <c r="D21" s="19"/>
      <c r="E21" s="20"/>
      <c r="F21" s="21">
        <f t="shared" si="0"/>
        <v>0</v>
      </c>
      <c r="G21" s="21">
        <f t="shared" si="1"/>
        <v>0</v>
      </c>
    </row>
    <row r="22" spans="2:10" ht="15" customHeight="1" x14ac:dyDescent="0.25">
      <c r="B22" s="30" t="s">
        <v>21</v>
      </c>
      <c r="C22" s="31"/>
      <c r="D22" s="32"/>
      <c r="E22" s="33">
        <f>SUM(E12:E21)</f>
        <v>0</v>
      </c>
      <c r="F22" s="34">
        <f>SUM(F12:F21)</f>
        <v>0</v>
      </c>
      <c r="G22" s="34">
        <f>SUM(G12:G21)</f>
        <v>0</v>
      </c>
    </row>
    <row r="25" spans="2:10" ht="15" customHeight="1" x14ac:dyDescent="0.25">
      <c r="B25" s="7" t="s">
        <v>22</v>
      </c>
      <c r="C25" s="7"/>
      <c r="D25" s="7"/>
      <c r="E25" s="7"/>
      <c r="F25" s="7"/>
      <c r="G25" s="7"/>
    </row>
    <row r="26" spans="2:10" x14ac:dyDescent="0.25">
      <c r="B26" s="7" t="s">
        <v>7</v>
      </c>
      <c r="C26" s="7"/>
      <c r="D26" s="14" t="str">
        <f>D11</f>
        <v>Årslønn</v>
      </c>
      <c r="E26" s="14" t="str">
        <f>E11</f>
        <v>Stillings-%</v>
      </c>
      <c r="F26" s="7" t="str">
        <f>F11</f>
        <v>Utgift</v>
      </c>
      <c r="G26" s="7" t="str">
        <f>G11</f>
        <v>Refusjon</v>
      </c>
    </row>
    <row r="27" spans="2:10" ht="15" customHeight="1" x14ac:dyDescent="0.25">
      <c r="B27" s="17"/>
      <c r="C27" s="18"/>
      <c r="D27" s="19"/>
      <c r="E27" s="20"/>
      <c r="F27" s="21">
        <f>D27*(1+$J$13)*(1+$J$14)*(1+$J$15)*E27</f>
        <v>0</v>
      </c>
      <c r="G27" s="21">
        <f t="shared" ref="G27:G36" si="2">IF(D27&gt;$J$17,$J$17*(1+$J$13)*(1+$J$14)*(1+$J$15)*E27,F27)</f>
        <v>0</v>
      </c>
    </row>
    <row r="28" spans="2:10" x14ac:dyDescent="0.25">
      <c r="B28" s="17"/>
      <c r="C28" s="18"/>
      <c r="D28" s="19"/>
      <c r="E28" s="20"/>
      <c r="F28" s="21">
        <f t="shared" ref="F28:F36" si="3">D28*(1+$J$13)*(1+$J$14)*(1+$J$15)*E28</f>
        <v>0</v>
      </c>
      <c r="G28" s="21">
        <f t="shared" si="2"/>
        <v>0</v>
      </c>
    </row>
    <row r="29" spans="2:10" ht="15" customHeight="1" x14ac:dyDescent="0.25">
      <c r="B29" s="17"/>
      <c r="C29" s="18"/>
      <c r="D29" s="19"/>
      <c r="E29" s="20"/>
      <c r="F29" s="21">
        <f t="shared" si="3"/>
        <v>0</v>
      </c>
      <c r="G29" s="21">
        <f t="shared" si="2"/>
        <v>0</v>
      </c>
    </row>
    <row r="30" spans="2:10" ht="15" customHeight="1" x14ac:dyDescent="0.25">
      <c r="B30" s="17"/>
      <c r="C30" s="18"/>
      <c r="D30" s="19"/>
      <c r="E30" s="20"/>
      <c r="F30" s="21">
        <f t="shared" si="3"/>
        <v>0</v>
      </c>
      <c r="G30" s="21">
        <f t="shared" si="2"/>
        <v>0</v>
      </c>
    </row>
    <row r="31" spans="2:10" ht="15" customHeight="1" x14ac:dyDescent="0.25">
      <c r="B31" s="17"/>
      <c r="C31" s="18"/>
      <c r="D31" s="19"/>
      <c r="E31" s="20"/>
      <c r="F31" s="21">
        <f>D31*(1+$J$13)*(1+$J$14)*(1+$J$15)*E31</f>
        <v>0</v>
      </c>
      <c r="G31" s="21">
        <f t="shared" si="2"/>
        <v>0</v>
      </c>
    </row>
    <row r="32" spans="2:10" ht="15" customHeight="1" x14ac:dyDescent="0.25">
      <c r="B32" s="17"/>
      <c r="C32" s="18"/>
      <c r="D32" s="19"/>
      <c r="E32" s="20"/>
      <c r="F32" s="21">
        <f t="shared" si="3"/>
        <v>0</v>
      </c>
      <c r="G32" s="21">
        <f t="shared" si="2"/>
        <v>0</v>
      </c>
    </row>
    <row r="33" spans="2:10" ht="15" customHeight="1" x14ac:dyDescent="0.25">
      <c r="B33" s="17"/>
      <c r="C33" s="18"/>
      <c r="D33" s="19"/>
      <c r="E33" s="20"/>
      <c r="F33" s="21">
        <f t="shared" si="3"/>
        <v>0</v>
      </c>
      <c r="G33" s="21">
        <f t="shared" si="2"/>
        <v>0</v>
      </c>
    </row>
    <row r="34" spans="2:10" ht="15" customHeight="1" x14ac:dyDescent="0.25">
      <c r="B34" s="17"/>
      <c r="C34" s="18"/>
      <c r="D34" s="19"/>
      <c r="E34" s="20"/>
      <c r="F34" s="21">
        <f t="shared" si="3"/>
        <v>0</v>
      </c>
      <c r="G34" s="21">
        <f t="shared" si="2"/>
        <v>0</v>
      </c>
      <c r="I34" s="35"/>
      <c r="J34" s="35"/>
    </row>
    <row r="35" spans="2:10" ht="15" customHeight="1" x14ac:dyDescent="0.25">
      <c r="B35" s="17"/>
      <c r="C35" s="18"/>
      <c r="D35" s="19"/>
      <c r="E35" s="20"/>
      <c r="F35" s="21">
        <f t="shared" si="3"/>
        <v>0</v>
      </c>
      <c r="G35" s="21">
        <f t="shared" si="2"/>
        <v>0</v>
      </c>
    </row>
    <row r="36" spans="2:10" ht="15" customHeight="1" x14ac:dyDescent="0.25">
      <c r="B36" s="17"/>
      <c r="C36" s="18"/>
      <c r="D36" s="19"/>
      <c r="E36" s="20"/>
      <c r="F36" s="21">
        <f t="shared" si="3"/>
        <v>0</v>
      </c>
      <c r="G36" s="21">
        <f t="shared" si="2"/>
        <v>0</v>
      </c>
    </row>
    <row r="37" spans="2:10" ht="15" customHeight="1" x14ac:dyDescent="0.25">
      <c r="B37" s="30" t="s">
        <v>21</v>
      </c>
      <c r="C37" s="31"/>
      <c r="D37" s="32"/>
      <c r="E37" s="33">
        <f>SUM(E27:E36)</f>
        <v>0</v>
      </c>
      <c r="F37" s="34">
        <f>SUM(F27:F36)</f>
        <v>0</v>
      </c>
      <c r="G37" s="34">
        <f>SUM(G27:G36)</f>
        <v>0</v>
      </c>
    </row>
    <row r="38" spans="2:10" ht="15" customHeight="1" x14ac:dyDescent="0.25">
      <c r="B38" s="7"/>
      <c r="C38" s="7"/>
      <c r="D38" s="7"/>
      <c r="E38" s="7"/>
      <c r="F38" s="7"/>
      <c r="G38" s="7"/>
      <c r="H38" s="36"/>
    </row>
    <row r="39" spans="2:10" ht="15" customHeight="1" thickBot="1" x14ac:dyDescent="0.3"/>
    <row r="40" spans="2:10" ht="15" customHeight="1" thickBot="1" x14ac:dyDescent="0.3">
      <c r="E40" s="37" t="s">
        <v>23</v>
      </c>
      <c r="F40" s="38"/>
      <c r="G40" s="39">
        <f>(G22+G37)*J19/(J18+J19)</f>
        <v>0</v>
      </c>
    </row>
    <row r="41" spans="2:10" ht="15" customHeight="1" thickBot="1" x14ac:dyDescent="0.3">
      <c r="E41" s="37" t="s">
        <v>24</v>
      </c>
      <c r="F41" s="38"/>
      <c r="G41" s="39">
        <f>(G22+G37)*J18/(J18+J19)</f>
        <v>0</v>
      </c>
    </row>
    <row r="42" spans="2:10" ht="15" customHeight="1" thickBot="1" x14ac:dyDescent="0.3">
      <c r="E42" s="37" t="s">
        <v>21</v>
      </c>
      <c r="F42" s="38"/>
      <c r="G42" s="39">
        <f>G40+G41</f>
        <v>0</v>
      </c>
    </row>
  </sheetData>
  <mergeCells count="25">
    <mergeCell ref="B37:C37"/>
    <mergeCell ref="B31:C31"/>
    <mergeCell ref="B32:C32"/>
    <mergeCell ref="B33:C33"/>
    <mergeCell ref="B34:C34"/>
    <mergeCell ref="B35:C35"/>
    <mergeCell ref="B36:C36"/>
    <mergeCell ref="B21:C21"/>
    <mergeCell ref="B22:C22"/>
    <mergeCell ref="B27:C27"/>
    <mergeCell ref="B28:C28"/>
    <mergeCell ref="B29:C29"/>
    <mergeCell ref="B30:C30"/>
    <mergeCell ref="B15:C15"/>
    <mergeCell ref="B16:C16"/>
    <mergeCell ref="B17:C17"/>
    <mergeCell ref="B18:C18"/>
    <mergeCell ref="B19:C19"/>
    <mergeCell ref="B20:C20"/>
    <mergeCell ref="D5:G5"/>
    <mergeCell ref="I5:J5"/>
    <mergeCell ref="D7:G7"/>
    <mergeCell ref="B12:C12"/>
    <mergeCell ref="B13:C13"/>
    <mergeCell ref="B14:C14"/>
  </mergeCells>
  <pageMargins left="0.25" right="0.25" top="0.75" bottom="0.75" header="0.3" footer="0.3"/>
  <pageSetup paperSize="9" scale="80" fitToHeight="0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Refusjonsgrunnlag</vt:lpstr>
      <vt:lpstr>Refusjonsgrunnlag!Utskriftsområde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Marie Engelskjønn</dc:creator>
  <cp:lastModifiedBy>Inger Marie Engelskjønn</cp:lastModifiedBy>
  <dcterms:created xsi:type="dcterms:W3CDTF">2024-06-25T09:20:20Z</dcterms:created>
  <dcterms:modified xsi:type="dcterms:W3CDTF">2024-06-25T09:23:03Z</dcterms:modified>
</cp:coreProperties>
</file>